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PUBLICACION\Información presupuestaria\"/>
    </mc:Choice>
  </mc:AlternateContent>
  <bookViews>
    <workbookView xWindow="0" yWindow="0" windowWidth="28800" windowHeight="1233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H38" i="4" l="1"/>
  <c r="E38" i="4"/>
  <c r="H9" i="4"/>
  <c r="H8" i="4"/>
  <c r="H7" i="4"/>
  <c r="G16" i="4"/>
  <c r="F16" i="4"/>
  <c r="E16" i="4"/>
  <c r="D16" i="4"/>
  <c r="C16" i="4"/>
  <c r="E10" i="4"/>
  <c r="E9" i="4"/>
  <c r="E8" i="4"/>
  <c r="E7" i="4"/>
  <c r="H16" i="4" l="1"/>
  <c r="C30" i="4"/>
  <c r="D30" i="4"/>
  <c r="E30" i="4"/>
  <c r="F30" i="4"/>
  <c r="G30" i="4"/>
  <c r="H30" i="4"/>
  <c r="H52" i="4" l="1"/>
  <c r="G52" i="4"/>
  <c r="F52" i="4"/>
  <c r="E52" i="4"/>
  <c r="D52" i="4"/>
  <c r="C52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<sst xmlns="http://schemas.openxmlformats.org/spreadsheetml/2006/main" count="55" uniqueCount="33">
  <si>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</si>
  <si>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</si>
  <si>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</si>
  <si>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</si>
  <si>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</si>
  <si>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</si>
  <si>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</si>
  <si>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</si>
  <si>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</si>
  <si>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</si>
  <si>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</si>
  <si>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</si>
  <si>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</si>
  <si>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</si>
  <si>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</si>
  <si>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</si>
  <si>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</si>
  <si>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</si>
  <si>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</si>
  <si>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</si>
  <si>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</si>
  <si>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</si>
  <si>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</si>
  <si>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</si>
  <si>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</si>
  <si>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</si>
  <si>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</si>
  <si>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</si>
  <si>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0101 DESPACHO DE LA DIRECCIÓN GENERAL</t>
  </si>
  <si>
    <t>0102 ITSPR Extensión Manuel Doblado</t>
  </si>
  <si>
    <t>0103 ITSPR Extensión San Francisco del R</t>
  </si>
  <si>
    <t>INSTITUTO TECNOLÓGICO SUPERIOR DE PURÍSIMA DEL RINCÓN
Estado Analítico del Ejercicio del Presupuesto de Egresos
Clasificación Administrativa
Del 1 de Enero al 31 de Diciembre de 2021</t>
  </si>
  <si>
    <t>INSTITUTO TECNOLÓGICO SUPERIOR DE PURÍSIMA DEL RINCÓN
Estado Analítico del Ejercicio del Presupuesto de Egresos
Clasificación Administrativa (Sector Paraestatal)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</si>
</sst>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8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7" fillId="0" borderId="0"/>
    <xf numFmtId="0" fontId="2" fillId="0" borderId="0"/>
    <xf numFmtId="0" fontId="2" fillId="0" borderId="0"/>
    <xf numFmtId="4" fontId="9" fillId="3" borderId="16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4" fillId="0" borderId="3" xfId="9" applyFont="1" applyFill="1" applyBorder="1" applyAlignment="1">
      <alignment horizontal="center" vertical="center"/>
    </xf>
    <xf numFmtId="0" fontId="4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4" fillId="0" borderId="13" xfId="9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/>
      <protection locked="0"/>
    </xf>
    <xf numFmtId="4" fontId="4" fillId="0" borderId="15" xfId="0" applyNumberFormat="1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8" fillId="2" borderId="9" xfId="16" applyFont="1" applyFill="1" applyBorder="1" applyAlignment="1" applyProtection="1">
      <alignment horizontal="center" vertical="center" wrapText="1"/>
      <protection locked="0"/>
    </xf>
    <xf numFmtId="0" fontId="8" fillId="2" borderId="10" xfId="16" applyFont="1" applyFill="1" applyBorder="1" applyAlignment="1" applyProtection="1">
      <alignment horizontal="center" vertical="center" wrapText="1"/>
      <protection locked="0"/>
    </xf>
    <xf numFmtId="0" fontId="8" fillId="2" borderId="11" xfId="16" applyFont="1" applyFill="1" applyBorder="1" applyAlignment="1" applyProtection="1">
      <alignment horizontal="center" vertical="center" wrapText="1"/>
      <protection locked="0"/>
    </xf>
  </cellXfs>
  <cellStyles count="28">
    <cellStyle name="Euro" xfId="1"/>
    <cellStyle name="Millares 2" xfId="2"/>
    <cellStyle name="Millares 2 2" xfId="3"/>
    <cellStyle name="Millares 2 2 2" xfId="21"/>
    <cellStyle name="Millares 2 3" xfId="4"/>
    <cellStyle name="Millares 2 3 2" xfId="22"/>
    <cellStyle name="Millares 2 4" xfId="20"/>
    <cellStyle name="Millares 3" xfId="5"/>
    <cellStyle name="Millares 3 2" xfId="23"/>
    <cellStyle name="Moneda 2" xfId="6"/>
    <cellStyle name="Moneda 2 2" xfId="24"/>
    <cellStyle name="Normal" xfId="0" builtinId="0"/>
    <cellStyle name="Normal 2" xfId="7"/>
    <cellStyle name="Normal 2 2" xfId="8"/>
    <cellStyle name="Normal 2 3" xfId="25"/>
    <cellStyle name="Normal 2 3 3" xfId="17"/>
    <cellStyle name="Normal 3" xfId="9"/>
    <cellStyle name="Normal 3 13" xfId="16"/>
    <cellStyle name="Normal 4" xfId="10"/>
    <cellStyle name="Normal 4 2" xfId="11"/>
    <cellStyle name="Normal 5" xfId="12"/>
    <cellStyle name="Normal 5 2" xfId="13"/>
    <cellStyle name="Normal 5 3 2" xfId="18"/>
    <cellStyle name="Normal 6" xfId="14"/>
    <cellStyle name="Normal 6 2" xfId="15"/>
    <cellStyle name="Normal 6 2 2" xfId="27"/>
    <cellStyle name="Normal 6 3" xfId="26"/>
    <cellStyle name="SAPBEXstdItem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285746</xdr:colOff>
      <xdr:row>57</xdr:row>
      <xdr:rowOff>104775</xdr:rowOff>
    </xdr:from>
    <xdr:to>
      <xdr:col>7</xdr:col>
      <xdr:colOff>303025</xdr:colOff>
      <xdr:row>63</xdr:row>
      <xdr:rowOff>82771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AFC853B1-BCDD-4A4D-A104-28598C0440BE}"/>
            </a:ext>
          </a:extLst>
        </xdr:cNvPr>
        <xdr:cNvSpPr txBox="1"/>
      </xdr:nvSpPr>
      <xdr:spPr>
        <a:xfrm>
          <a:off x="6019796" y="10706100"/>
          <a:ext cx="3160529" cy="8352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476250</xdr:colOff>
      <xdr:row>57</xdr:row>
      <xdr:rowOff>106661</xdr:rowOff>
    </xdr:from>
    <xdr:to>
      <xdr:col>1</xdr:col>
      <xdr:colOff>3419475</xdr:colOff>
      <xdr:row>64</xdr:row>
      <xdr:rowOff>38099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BE441665-531C-4B1B-B40F-6B4045A5317B}"/>
            </a:ext>
          </a:extLst>
        </xdr:cNvPr>
        <xdr:cNvSpPr txBox="1"/>
      </xdr:nvSpPr>
      <xdr:spPr>
        <a:xfrm>
          <a:off x="638175" y="10707986"/>
          <a:ext cx="2943225" cy="931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Dra.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topLeftCell="A19" workbookViewId="0">
      <selection activeCell="C52" sqref="C5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6" t="s">
        <v>31</v>
      </c>
      <c r="B1" s="27"/>
      <c r="C1" s="27"/>
      <c r="D1" s="27"/>
      <c r="E1" s="27"/>
      <c r="F1" s="27"/>
      <c r="G1" s="27"/>
      <c r="H1" s="28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1" t="s">
        <v>17</v>
      </c>
      <c r="B3" s="32"/>
      <c r="C3" s="26" t="s">
        <v>23</v>
      </c>
      <c r="D3" s="27"/>
      <c r="E3" s="27"/>
      <c r="F3" s="27"/>
      <c r="G3" s="28"/>
      <c r="H3" s="29" t="s">
        <v>22</v>
      </c>
    </row>
    <row r="4" spans="1:8" ht="24.95" customHeight="1" x14ac:dyDescent="0.2">
      <c r="A4" s="33"/>
      <c r="B4" s="34"/>
      <c r="C4" s="4" t="s">
        <v>18</v>
      </c>
      <c r="D4" s="4" t="s">
        <v>24</v>
      </c>
      <c r="E4" s="4" t="s">
        <v>19</v>
      </c>
      <c r="F4" s="4" t="s">
        <v>20</v>
      </c>
      <c r="G4" s="4" t="s">
        <v>21</v>
      </c>
      <c r="H4" s="30"/>
    </row>
    <row r="5" spans="1:8" x14ac:dyDescent="0.2">
      <c r="A5" s="35"/>
      <c r="B5" s="36"/>
      <c r="C5" s="5">
        <v>1</v>
      </c>
      <c r="D5" s="5">
        <v>2</v>
      </c>
      <c r="E5" s="5" t="s">
        <v>25</v>
      </c>
      <c r="F5" s="5">
        <v>4</v>
      </c>
      <c r="G5" s="5">
        <v>5</v>
      </c>
      <c r="H5" s="5" t="s">
        <v>26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28</v>
      </c>
      <c r="B7" s="8"/>
      <c r="C7" s="24">
        <v>27936315</v>
      </c>
      <c r="D7" s="24">
        <v>29816672.25</v>
      </c>
      <c r="E7" s="6">
        <f>+C7+D7</f>
        <v>57752987.25</v>
      </c>
      <c r="F7" s="24">
        <v>55702576.590000004</v>
      </c>
      <c r="G7" s="24">
        <v>54902356.32</v>
      </c>
      <c r="H7" s="6">
        <f>+E7-F7</f>
        <v>2050410.6599999964</v>
      </c>
    </row>
    <row r="8" spans="1:8" ht="12.75" customHeight="1" x14ac:dyDescent="0.2">
      <c r="A8" s="3" t="s">
        <v>29</v>
      </c>
      <c r="B8" s="8"/>
      <c r="C8" s="24">
        <v>0</v>
      </c>
      <c r="D8" s="24">
        <v>1731040.33</v>
      </c>
      <c r="E8" s="24">
        <f t="shared" ref="E8:E10" si="0">+C8+D8</f>
        <v>1731040.33</v>
      </c>
      <c r="F8" s="24">
        <v>1720978.91</v>
      </c>
      <c r="G8" s="24">
        <v>1490418.2</v>
      </c>
      <c r="H8" s="24">
        <f t="shared" ref="H8:H9" si="1">+E8-F8</f>
        <v>10061.420000000158</v>
      </c>
    </row>
    <row r="9" spans="1:8" x14ac:dyDescent="0.2">
      <c r="A9" s="3" t="s">
        <v>30</v>
      </c>
      <c r="B9" s="8"/>
      <c r="C9" s="24">
        <v>0</v>
      </c>
      <c r="D9" s="24">
        <v>2916637.81</v>
      </c>
      <c r="E9" s="24">
        <f t="shared" si="0"/>
        <v>2916637.81</v>
      </c>
      <c r="F9" s="24">
        <v>2898501.68</v>
      </c>
      <c r="G9" s="24">
        <v>2545507.09</v>
      </c>
      <c r="H9" s="24">
        <f t="shared" si="1"/>
        <v>18136.129999999888</v>
      </c>
    </row>
    <row r="10" spans="1:8" x14ac:dyDescent="0.2">
      <c r="A10" s="3" t="s">
        <v>11</v>
      </c>
      <c r="B10" s="8"/>
      <c r="C10" s="6">
        <v>0</v>
      </c>
      <c r="D10" s="6">
        <v>0</v>
      </c>
      <c r="E10" s="24">
        <f t="shared" si="0"/>
        <v>0</v>
      </c>
      <c r="F10" s="6">
        <v>0</v>
      </c>
      <c r="G10" s="6">
        <v>0</v>
      </c>
      <c r="H10" s="6">
        <v>0</v>
      </c>
    </row>
    <row r="11" spans="1:8" x14ac:dyDescent="0.2">
      <c r="A11" s="3" t="s">
        <v>12</v>
      </c>
      <c r="B11" s="8"/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 x14ac:dyDescent="0.2">
      <c r="A12" s="3" t="s">
        <v>13</v>
      </c>
      <c r="B12" s="8"/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 x14ac:dyDescent="0.2">
      <c r="A13" s="3" t="s">
        <v>14</v>
      </c>
      <c r="B13" s="8"/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2">
      <c r="A14" s="3" t="s">
        <v>15</v>
      </c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16</v>
      </c>
      <c r="C16" s="9">
        <f>SUM(C7:C15)</f>
        <v>27936315</v>
      </c>
      <c r="D16" s="25">
        <f t="shared" ref="D16:H16" si="2">SUM(D7:D15)</f>
        <v>34464350.390000001</v>
      </c>
      <c r="E16" s="25">
        <f t="shared" si="2"/>
        <v>62400665.390000001</v>
      </c>
      <c r="F16" s="25">
        <f t="shared" si="2"/>
        <v>60322057.18</v>
      </c>
      <c r="G16" s="25">
        <f t="shared" si="2"/>
        <v>58938281.609999999</v>
      </c>
      <c r="H16" s="25">
        <f t="shared" si="2"/>
        <v>2078608.2099999965</v>
      </c>
    </row>
    <row r="19" spans="1:8" ht="45" customHeight="1" x14ac:dyDescent="0.2">
      <c r="A19" s="26" t="s">
        <v>27</v>
      </c>
      <c r="B19" s="27"/>
      <c r="C19" s="27"/>
      <c r="D19" s="27"/>
      <c r="E19" s="27"/>
      <c r="F19" s="27"/>
      <c r="G19" s="27"/>
      <c r="H19" s="28"/>
    </row>
    <row r="21" spans="1:8" x14ac:dyDescent="0.2">
      <c r="A21" s="31" t="s">
        <v>17</v>
      </c>
      <c r="B21" s="32"/>
      <c r="C21" s="26" t="s">
        <v>23</v>
      </c>
      <c r="D21" s="27"/>
      <c r="E21" s="27"/>
      <c r="F21" s="27"/>
      <c r="G21" s="28"/>
      <c r="H21" s="29" t="s">
        <v>22</v>
      </c>
    </row>
    <row r="22" spans="1:8" ht="22.5" x14ac:dyDescent="0.2">
      <c r="A22" s="33"/>
      <c r="B22" s="34"/>
      <c r="C22" s="4" t="s">
        <v>18</v>
      </c>
      <c r="D22" s="4" t="s">
        <v>24</v>
      </c>
      <c r="E22" s="4" t="s">
        <v>19</v>
      </c>
      <c r="F22" s="4" t="s">
        <v>20</v>
      </c>
      <c r="G22" s="4" t="s">
        <v>21</v>
      </c>
      <c r="H22" s="30"/>
    </row>
    <row r="23" spans="1:8" x14ac:dyDescent="0.2">
      <c r="A23" s="35"/>
      <c r="B23" s="36"/>
      <c r="C23" s="5">
        <v>1</v>
      </c>
      <c r="D23" s="5">
        <v>2</v>
      </c>
      <c r="E23" s="5" t="s">
        <v>25</v>
      </c>
      <c r="F23" s="5">
        <v>4</v>
      </c>
      <c r="G23" s="5">
        <v>5</v>
      </c>
      <c r="H23" s="5" t="s">
        <v>26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8" x14ac:dyDescent="0.2">
      <c r="A26" s="3" t="s">
        <v>1</v>
      </c>
      <c r="B26" s="2"/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 x14ac:dyDescent="0.2">
      <c r="A27" s="3" t="s">
        <v>2</v>
      </c>
      <c r="B27" s="2"/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 ht="11.25" customHeight="1" x14ac:dyDescent="0.2">
      <c r="A28" s="3" t="s">
        <v>3</v>
      </c>
      <c r="B28" s="2"/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16</v>
      </c>
      <c r="C30" s="9">
        <f>SUM(C25:C29)</f>
        <v>0</v>
      </c>
      <c r="D30" s="9">
        <f t="shared" ref="D30:H30" si="3">SUM(D25:D29)</f>
        <v>0</v>
      </c>
      <c r="E30" s="9">
        <f t="shared" si="3"/>
        <v>0</v>
      </c>
      <c r="F30" s="9">
        <f t="shared" si="3"/>
        <v>0</v>
      </c>
      <c r="G30" s="9">
        <f t="shared" si="3"/>
        <v>0</v>
      </c>
      <c r="H30" s="9">
        <f t="shared" si="3"/>
        <v>0</v>
      </c>
    </row>
    <row r="33" spans="1:8" ht="45" customHeight="1" x14ac:dyDescent="0.2">
      <c r="A33" s="37" t="s">
        <v>32</v>
      </c>
      <c r="B33" s="38"/>
      <c r="C33" s="38"/>
      <c r="D33" s="38"/>
      <c r="E33" s="38"/>
      <c r="F33" s="38"/>
      <c r="G33" s="38"/>
      <c r="H33" s="39"/>
    </row>
    <row r="34" spans="1:8" x14ac:dyDescent="0.2">
      <c r="A34" s="31" t="s">
        <v>17</v>
      </c>
      <c r="B34" s="32"/>
      <c r="C34" s="26" t="s">
        <v>23</v>
      </c>
      <c r="D34" s="27"/>
      <c r="E34" s="27"/>
      <c r="F34" s="27"/>
      <c r="G34" s="28"/>
      <c r="H34" s="29" t="s">
        <v>22</v>
      </c>
    </row>
    <row r="35" spans="1:8" ht="22.5" x14ac:dyDescent="0.2">
      <c r="A35" s="33"/>
      <c r="B35" s="34"/>
      <c r="C35" s="4" t="s">
        <v>18</v>
      </c>
      <c r="D35" s="4" t="s">
        <v>24</v>
      </c>
      <c r="E35" s="4" t="s">
        <v>19</v>
      </c>
      <c r="F35" s="4" t="s">
        <v>20</v>
      </c>
      <c r="G35" s="4" t="s">
        <v>21</v>
      </c>
      <c r="H35" s="30"/>
    </row>
    <row r="36" spans="1:8" x14ac:dyDescent="0.2">
      <c r="A36" s="35"/>
      <c r="B36" s="36"/>
      <c r="C36" s="5">
        <v>1</v>
      </c>
      <c r="D36" s="5">
        <v>2</v>
      </c>
      <c r="E36" s="5" t="s">
        <v>25</v>
      </c>
      <c r="F36" s="5">
        <v>4</v>
      </c>
      <c r="G36" s="5">
        <v>5</v>
      </c>
      <c r="H36" s="5" t="s">
        <v>26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4">
        <v>27936315</v>
      </c>
      <c r="D38" s="24">
        <v>34464350.390000001</v>
      </c>
      <c r="E38" s="6">
        <f>+C38+D38</f>
        <v>62400665.390000001</v>
      </c>
      <c r="F38" s="24">
        <v>60322057.18</v>
      </c>
      <c r="G38" s="24">
        <v>58938281.609999999</v>
      </c>
      <c r="H38" s="6">
        <f>+E38-F38</f>
        <v>2078608.2100000009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16</v>
      </c>
      <c r="C52" s="9">
        <f>SUM(C38:C51)</f>
        <v>27936315</v>
      </c>
      <c r="D52" s="9">
        <f t="shared" ref="D52:H52" si="4">SUM(D38:D51)</f>
        <v>34464350.390000001</v>
      </c>
      <c r="E52" s="9">
        <f t="shared" si="4"/>
        <v>62400665.390000001</v>
      </c>
      <c r="F52" s="9">
        <f t="shared" si="4"/>
        <v>60322057.18</v>
      </c>
      <c r="G52" s="9">
        <f t="shared" si="4"/>
        <v>58938281.609999999</v>
      </c>
      <c r="H52" s="9">
        <f t="shared" si="4"/>
        <v>2078608.2100000009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Maricela Pérez Lara</cp:lastModifiedBy>
  <cp:lastPrinted>2021-10-22T16:56:09Z</cp:lastPrinted>
  <dcterms:created xsi:type="dcterms:W3CDTF">2014-02-10T03:37:14Z</dcterms:created>
  <dcterms:modified xsi:type="dcterms:W3CDTF">2022-01-27T21:45:40Z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